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80" windowHeight="9240"/>
  </bookViews>
  <sheets>
    <sheet name="CLE" sheetId="2" r:id="rId1"/>
    <sheet name="Mathematics" sheetId="1" r:id="rId2"/>
  </sheets>
  <calcPr calcId="125725"/>
</workbook>
</file>

<file path=xl/calcChain.xml><?xml version="1.0" encoding="utf-8"?>
<calcChain xmlns="http://schemas.openxmlformats.org/spreadsheetml/2006/main">
  <c r="G6" i="2"/>
  <c r="H6" s="1"/>
  <c r="G5"/>
  <c r="H5" s="1"/>
  <c r="G8"/>
  <c r="H8" s="1"/>
  <c r="G7"/>
  <c r="H7"/>
  <c r="G4"/>
  <c r="H4" s="1"/>
  <c r="G5" i="1"/>
  <c r="H5"/>
  <c r="G6"/>
  <c r="H6" s="1"/>
  <c r="G8"/>
  <c r="H8" s="1"/>
  <c r="G4"/>
  <c r="H4"/>
  <c r="F7"/>
  <c r="E4"/>
  <c r="D7"/>
  <c r="C7"/>
  <c r="G7" s="1"/>
  <c r="H7" s="1"/>
</calcChain>
</file>

<file path=xl/sharedStrings.xml><?xml version="1.0" encoding="utf-8"?>
<sst xmlns="http://schemas.openxmlformats.org/spreadsheetml/2006/main" count="38" uniqueCount="34">
  <si>
    <t>Last Name</t>
  </si>
  <si>
    <t>First Name</t>
  </si>
  <si>
    <t>Remarks</t>
  </si>
  <si>
    <t>Quiz (20)</t>
  </si>
  <si>
    <t xml:space="preserve">Homeworks (10) </t>
  </si>
  <si>
    <t>Long Test (30)</t>
  </si>
  <si>
    <t>Exam (40)</t>
  </si>
  <si>
    <t>Grade (100)</t>
  </si>
  <si>
    <t>Alvares</t>
  </si>
  <si>
    <t>Bonguyan</t>
  </si>
  <si>
    <t>Calapit</t>
  </si>
  <si>
    <t>Delaster</t>
  </si>
  <si>
    <t>Gelmo</t>
  </si>
  <si>
    <t>Rhea</t>
  </si>
  <si>
    <t>Lloyd</t>
  </si>
  <si>
    <t>Rinno</t>
  </si>
  <si>
    <t>Katrina</t>
  </si>
  <si>
    <t>James</t>
  </si>
  <si>
    <t>Mr. Gelmo's Mathematics class</t>
  </si>
  <si>
    <t>Quiz (30)</t>
  </si>
  <si>
    <t>Long Test (25)</t>
  </si>
  <si>
    <t>Exam (30)</t>
  </si>
  <si>
    <t xml:space="preserve">Seatwork (5) </t>
  </si>
  <si>
    <t>Harare</t>
  </si>
  <si>
    <t>Mirage</t>
  </si>
  <si>
    <t>Zeaine</t>
  </si>
  <si>
    <t>Atsuki</t>
  </si>
  <si>
    <t>Rayza</t>
  </si>
  <si>
    <t>Reyhan</t>
  </si>
  <si>
    <t>Crostat</t>
  </si>
  <si>
    <t>Maine</t>
  </si>
  <si>
    <t>Kirigaya</t>
  </si>
  <si>
    <t>Kazuto</t>
  </si>
  <si>
    <t>Mr.Calapit's Thermonuclear class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</si>
</sst>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ucida Fax"/>
      <family val="1"/>
    </font>
    <font>
      <b/>
      <sz val="11"/>
      <color theme="1"/>
      <name val="Constantia"/>
      <family val="1"/>
    </font>
    <font>
      <sz val="16"/>
      <color theme="1"/>
      <name val="Kartika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2" xfId="0" applyFont="1" applyBorder="1" applyAlignment="1">
      <alignment horizontal="center" textRotation="45"/>
    </xf>
    <xf numFmtId="0" fontId="1" fillId="0" borderId="8" xfId="0" applyFont="1" applyBorder="1" applyAlignment="1">
      <alignment horizontal="center" textRotation="45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textRotation="45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b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zoomScale="115" zoomScaleNormal="115" workbookViewId="0">
      <selection activeCell="B3" sqref="B3"/>
    </sheetView>
  </sheetViews>
  <sheetFormatPr defaultRowHeight="15"/>
  <cols>
    <col min="1" max="1" width="37.28515625" bestFit="1" customWidth="1"/>
    <col min="2" max="2" width="15.28515625" bestFit="1" customWidth="1"/>
    <col min="3" max="3" width="19" customWidth="1"/>
    <col min="4" max="4" width="27.28515625" customWidth="1"/>
    <col min="5" max="5" width="31.140625" customWidth="1"/>
    <col min="6" max="6" width="22.85546875" customWidth="1"/>
    <col min="7" max="7" width="21.85546875" customWidth="1"/>
    <col min="8" max="8" width="21.140625" bestFit="1" customWidth="1"/>
  </cols>
  <sheetData>
    <row r="1" spans="1:8" ht="23.25">
      <c r="A1" s="13" t="s">
        <v>33</v>
      </c>
      <c r="B1" s="13"/>
      <c r="C1" s="13"/>
      <c r="D1" s="13"/>
    </row>
    <row r="2" spans="1:8" ht="15.75" thickBot="1"/>
    <row r="3" spans="1:8" ht="67.5">
      <c r="A3" s="2" t="s">
        <v>0</v>
      </c>
      <c r="B3" s="3" t="s">
        <v>1</v>
      </c>
      <c r="C3" s="12" t="s">
        <v>19</v>
      </c>
      <c r="D3" s="12" t="s">
        <v>22</v>
      </c>
      <c r="E3" s="12" t="s">
        <v>20</v>
      </c>
      <c r="F3" s="12" t="s">
        <v>21</v>
      </c>
      <c r="G3" s="9" t="s">
        <v>7</v>
      </c>
      <c r="H3" s="10" t="s">
        <v>2</v>
      </c>
    </row>
    <row r="4" spans="1:8">
      <c r="A4" s="4" t="s">
        <v>23</v>
      </c>
      <c r="B4" s="1" t="s">
        <v>24</v>
      </c>
      <c r="C4" s="1">
        <v>30</v>
      </c>
      <c r="D4" s="1">
        <v>5</v>
      </c>
      <c r="E4" s="1">
        <v>25</v>
      </c>
      <c r="F4" s="1">
        <v>30</v>
      </c>
      <c r="G4" s="1">
        <f>SUM(C4:F4)</f>
        <v>90</v>
      </c>
      <c r="H4" s="5" t="str">
        <f>IF(G4&gt;75,"PASSED","FAILED")</f>
        <v>PASSED</v>
      </c>
    </row>
    <row r="5" spans="1:8">
      <c r="A5" s="4" t="s">
        <v>26</v>
      </c>
      <c r="B5" s="1" t="s">
        <v>25</v>
      </c>
      <c r="C5" s="1">
        <v>23</v>
      </c>
      <c r="D5" s="1">
        <v>7</v>
      </c>
      <c r="E5" s="1">
        <v>22</v>
      </c>
      <c r="F5" s="1">
        <v>45</v>
      </c>
      <c r="G5" s="1">
        <f>SUM(C5:F5)</f>
        <v>97</v>
      </c>
      <c r="H5" s="5" t="str">
        <f>IF(G5&gt;75,"PASSED","FAILED")</f>
        <v>PASSED</v>
      </c>
    </row>
    <row r="6" spans="1:8">
      <c r="A6" s="4" t="s">
        <v>27</v>
      </c>
      <c r="B6" s="1" t="s">
        <v>28</v>
      </c>
      <c r="C6" s="1">
        <v>15</v>
      </c>
      <c r="D6" s="1">
        <v>11</v>
      </c>
      <c r="E6" s="1">
        <v>25</v>
      </c>
      <c r="F6" s="1">
        <v>44</v>
      </c>
      <c r="G6" s="1">
        <f>SUM(C6:F6)</f>
        <v>95</v>
      </c>
      <c r="H6" s="5" t="str">
        <f>IF(G6&gt;75,"PASSED","FAILED")</f>
        <v>PASSED</v>
      </c>
    </row>
    <row r="7" spans="1:8">
      <c r="A7" s="4" t="s">
        <v>29</v>
      </c>
      <c r="B7" s="1" t="s">
        <v>30</v>
      </c>
      <c r="C7" s="1">
        <v>12</v>
      </c>
      <c r="D7" s="1">
        <v>8</v>
      </c>
      <c r="E7" s="1">
        <v>25</v>
      </c>
      <c r="F7" s="1">
        <v>32</v>
      </c>
      <c r="G7" s="1">
        <f>SUM(C7:F7)</f>
        <v>77</v>
      </c>
      <c r="H7" s="5" t="str">
        <f>IF(G7&gt;75,"PASSED","FAILED")</f>
        <v>PASSED</v>
      </c>
    </row>
    <row r="8" spans="1:8" ht="15.75" thickBot="1">
      <c r="A8" s="6" t="s">
        <v>31</v>
      </c>
      <c r="B8" s="7" t="s">
        <v>32</v>
      </c>
      <c r="C8" s="7">
        <v>8</v>
      </c>
      <c r="D8" s="7">
        <v>8</v>
      </c>
      <c r="E8" s="7">
        <v>15</v>
      </c>
      <c r="F8" s="7">
        <v>36</v>
      </c>
      <c r="G8" s="7">
        <f>SUM(C8:F8)</f>
        <v>67</v>
      </c>
      <c r="H8" s="8" t="str">
        <f>IF(G8&gt;75,"PASSED","FAILED")</f>
        <v>FAILED</v>
      </c>
    </row>
  </sheetData>
  <mergeCells count="1">
    <mergeCell ref="A1:D1"/>
  </mergeCells>
  <conditionalFormatting sqref="G4:G8">
    <cfRule type="cellIs" dxfId="3" priority="2" operator="lessThan">
      <formula>75</formula>
    </cfRule>
  </conditionalFormatting>
  <conditionalFormatting sqref="H4:H8">
    <cfRule type="cellIs" dxfId="2" priority="1" operator="greaterThan">
      <formula>"Failed"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topLeftCell="A4" zoomScale="90" zoomScaleNormal="90" workbookViewId="0">
      <selection activeCell="F7" sqref="F7"/>
    </sheetView>
  </sheetViews>
  <sheetFormatPr defaultRowHeight="15"/>
  <cols>
    <col min="1" max="1" width="37.28515625" bestFit="1" customWidth="1"/>
    <col min="2" max="2" width="15.28515625" bestFit="1" customWidth="1"/>
    <col min="3" max="3" width="19" customWidth="1"/>
    <col min="4" max="4" width="27.28515625" customWidth="1"/>
    <col min="5" max="5" width="31.140625" customWidth="1"/>
    <col min="6" max="6" width="22.85546875" customWidth="1"/>
    <col min="7" max="7" width="21.85546875" customWidth="1"/>
    <col min="8" max="8" width="21.140625" bestFit="1" customWidth="1"/>
  </cols>
  <sheetData>
    <row r="1" spans="1:8" ht="20.25">
      <c r="A1" s="11" t="s">
        <v>18</v>
      </c>
      <c r="B1" s="11"/>
      <c r="C1" s="11"/>
      <c r="D1" s="11"/>
    </row>
    <row r="2" spans="1:8" ht="15.75" thickBot="1"/>
    <row r="3" spans="1:8" ht="66.75">
      <c r="A3" s="2" t="s">
        <v>0</v>
      </c>
      <c r="B3" s="3" t="s">
        <v>1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2</v>
      </c>
    </row>
    <row r="4" spans="1:8">
      <c r="A4" s="4" t="s">
        <v>8</v>
      </c>
      <c r="B4" s="1" t="s">
        <v>13</v>
      </c>
      <c r="C4" s="1">
        <v>5</v>
      </c>
      <c r="D4" s="1">
        <v>6</v>
      </c>
      <c r="E4" s="1">
        <f>78*0.3</f>
        <v>23.4</v>
      </c>
      <c r="F4" s="1">
        <v>38</v>
      </c>
      <c r="G4" s="1">
        <f>SUM(C4:F4)</f>
        <v>72.400000000000006</v>
      </c>
      <c r="H4" s="5" t="str">
        <f>IF(G4&gt;75,"PASSED","FAILED")</f>
        <v>FAILED</v>
      </c>
    </row>
    <row r="5" spans="1:8">
      <c r="A5" s="4" t="s">
        <v>9</v>
      </c>
      <c r="B5" s="1" t="s">
        <v>14</v>
      </c>
      <c r="C5" s="1">
        <v>19</v>
      </c>
      <c r="D5" s="1">
        <v>10</v>
      </c>
      <c r="E5" s="1">
        <v>22</v>
      </c>
      <c r="F5" s="1">
        <v>30</v>
      </c>
      <c r="G5" s="1">
        <f>SUM(C5:F5)</f>
        <v>81</v>
      </c>
      <c r="H5" s="5" t="str">
        <f>IF(G5&gt;75,"PASSED","FAILED")</f>
        <v>PASSED</v>
      </c>
    </row>
    <row r="6" spans="1:8">
      <c r="A6" s="4" t="s">
        <v>10</v>
      </c>
      <c r="B6" s="1" t="s">
        <v>15</v>
      </c>
      <c r="C6" s="1">
        <v>11</v>
      </c>
      <c r="D6" s="1">
        <v>10</v>
      </c>
      <c r="E6" s="1">
        <v>26</v>
      </c>
      <c r="F6" s="1">
        <v>39</v>
      </c>
      <c r="G6" s="1">
        <f>SUM(C6:F6)</f>
        <v>86</v>
      </c>
      <c r="H6" s="5" t="str">
        <f>IF(G6&gt;75,"PASSED","FAILED")</f>
        <v>PASSED</v>
      </c>
    </row>
    <row r="7" spans="1:8">
      <c r="A7" s="4" t="s">
        <v>11</v>
      </c>
      <c r="B7" s="1" t="s">
        <v>16</v>
      </c>
      <c r="C7" s="1">
        <f>85*0.2</f>
        <v>17</v>
      </c>
      <c r="D7" s="1">
        <f>85*0.1</f>
        <v>8.5</v>
      </c>
      <c r="E7" s="1">
        <v>25</v>
      </c>
      <c r="F7" s="1">
        <f>80*0.4</f>
        <v>32</v>
      </c>
      <c r="G7" s="1">
        <f>SUM(C7:F7)</f>
        <v>82.5</v>
      </c>
      <c r="H7" s="5" t="str">
        <f>IF(G7&gt;75,"PASSED","FAILED")</f>
        <v>PASSED</v>
      </c>
    </row>
    <row r="8" spans="1:8" ht="15.75" thickBot="1">
      <c r="A8" s="6" t="s">
        <v>12</v>
      </c>
      <c r="B8" s="7" t="s">
        <v>17</v>
      </c>
      <c r="C8" s="7">
        <v>18</v>
      </c>
      <c r="D8" s="7">
        <v>10</v>
      </c>
      <c r="E8" s="7">
        <v>24</v>
      </c>
      <c r="F8" s="7">
        <v>36</v>
      </c>
      <c r="G8" s="7">
        <f>SUM(C8:F8)</f>
        <v>88</v>
      </c>
      <c r="H8" s="8" t="str">
        <f>IF(G8&gt;75,"PASSED","FAILED")</f>
        <v>PASSED</v>
      </c>
    </row>
  </sheetData>
  <mergeCells count="1">
    <mergeCell ref="A1:D1"/>
  </mergeCells>
  <conditionalFormatting sqref="G4:G8">
    <cfRule type="cellIs" dxfId="1" priority="2" operator="lessThan">
      <formula>75</formula>
    </cfRule>
  </conditionalFormatting>
  <conditionalFormatting sqref="H4:H8">
    <cfRule type="cellIs" dxfId="0" priority="1" operator="greaterThan">
      <formula>"Failed"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CLE</vt:lpstr>
      <vt:lpstr>Mathematics</vt:lpstr>
    </vt:vector>
  </TitlesOfParts>
  <Company>ateneo de davao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Jaiza Arcilla</dc:creator>
  <cp:lastModifiedBy>Mildred</cp:lastModifiedBy>
  <dcterms:created xsi:type="dcterms:W3CDTF">2012-09-20T01:36:42Z</dcterms:created>
  <dcterms:modified xsi:type="dcterms:W3CDTF">2012-10-01T16:53:09Z</dcterms:modified>
</cp:coreProperties>
</file>